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A143A63E-6EC0-4515-B036-09959BC0D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C11" i="1"/>
  <c r="B15" i="1"/>
  <c r="B12" i="1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<sst xmlns="http://schemas.openxmlformats.org/spreadsheetml/2006/main" count="17" uniqueCount="14">
  <si>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</si>
  <si>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</si>
  <si>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</si>
  <si>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</si>
  <si>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</si>
  <si>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</si>
  <si>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</si>
  <si>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</si>
  <si>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21.03.2023.</t>
  </si>
  <si>
    <t>22.03.2023.</t>
  </si>
  <si>
    <t>IZVOD  BR. 054</t>
  </si>
  <si>
    <t>POGREBNI TROŠKOVI - 07G</t>
  </si>
  <si>
    <t>POGREBNI TROŠKOVI - NIKOLIĆ SAŠA</t>
  </si>
  <si>
    <t>PRENOS SREDSTAVA - NEDEFINISANA UPLATA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</si>
</sst>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6">
    <xf numFmtId="0" fontId="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31" fillId="3" borderId="0" applyNumberFormat="0" applyBorder="0" applyAlignment="0" applyProtection="0"/>
    <xf numFmtId="0" fontId="35" fillId="6" borderId="4" applyNumberFormat="0" applyAlignment="0" applyProtection="0"/>
    <xf numFmtId="0" fontId="37" fillId="7" borderId="7" applyNumberFormat="0" applyAlignment="0" applyProtection="0"/>
    <xf numFmtId="0" fontId="3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3" fillId="5" borderId="4" applyNumberFormat="0" applyAlignment="0" applyProtection="0"/>
    <xf numFmtId="0" fontId="36" fillId="0" borderId="6" applyNumberFormat="0" applyFill="0" applyAlignment="0" applyProtection="0"/>
    <xf numFmtId="0" fontId="32" fillId="4" borderId="0" applyNumberFormat="0" applyBorder="0" applyAlignment="0" applyProtection="0"/>
    <xf numFmtId="0" fontId="16" fillId="8" borderId="8" applyNumberFormat="0" applyFont="0" applyAlignment="0" applyProtection="0"/>
    <xf numFmtId="0" fontId="34" fillId="6" borderId="5" applyNumberFormat="0" applyAlignment="0" applyProtection="0"/>
    <xf numFmtId="0" fontId="26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41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0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42" fillId="0" borderId="0" xfId="0" applyFont="1"/>
    <xf numFmtId="4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right"/>
    </xf>
    <xf numFmtId="0" fontId="43" fillId="0" borderId="0" xfId="0" applyFont="1"/>
    <xf numFmtId="4" fontId="25" fillId="0" borderId="0" xfId="0" applyNumberFormat="1" applyFont="1"/>
    <xf numFmtId="0" fontId="25" fillId="0" borderId="0" xfId="8" applyFont="1"/>
    <xf numFmtId="0" fontId="4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8" applyFont="1"/>
    <xf numFmtId="4" fontId="2" fillId="0" borderId="0" xfId="8" applyNumberFormat="1" applyFont="1" applyAlignment="1">
      <alignment horizontal="right"/>
    </xf>
    <xf numFmtId="49" fontId="43" fillId="0" borderId="0" xfId="0" applyNumberFormat="1" applyFont="1"/>
    <xf numFmtId="4" fontId="42" fillId="0" borderId="0" xfId="0" applyNumberFormat="1" applyFont="1"/>
    <xf numFmtId="49" fontId="42" fillId="0" borderId="0" xfId="0" applyNumberFormat="1" applyFont="1"/>
    <xf numFmtId="49" fontId="25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44" fillId="0" borderId="0" xfId="0" applyFont="1"/>
    <xf numFmtId="4" fontId="44" fillId="0" borderId="0" xfId="0" applyNumberFormat="1" applyFont="1"/>
  </cellXfs>
  <cellStyles count="196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B19" sqref="B19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1252889.49</v>
      </c>
    </row>
    <row r="8" spans="1:3" x14ac:dyDescent="0.25">
      <c r="A8" s="4" t="s">
        <v>2</v>
      </c>
      <c r="B8" s="4" t="s">
        <v>8</v>
      </c>
      <c r="C8" s="8">
        <v>1274944.49</v>
      </c>
    </row>
    <row r="9" spans="1:3" x14ac:dyDescent="0.25">
      <c r="A9" s="4" t="s">
        <v>6</v>
      </c>
      <c r="B9" s="4" t="s">
        <v>8</v>
      </c>
      <c r="C9" s="8">
        <v>31855</v>
      </c>
    </row>
    <row r="10" spans="1:3" x14ac:dyDescent="0.25">
      <c r="A10" s="10" t="s">
        <v>5</v>
      </c>
      <c r="B10" s="4" t="s">
        <v>8</v>
      </c>
      <c r="C10" s="9">
        <v>53910</v>
      </c>
    </row>
    <row r="11" spans="1:3" x14ac:dyDescent="0.25">
      <c r="B11" s="4"/>
      <c r="C11" s="5">
        <f>C8+C9-C10</f>
        <v>1252889.49</v>
      </c>
    </row>
    <row r="12" spans="1:3" x14ac:dyDescent="0.25">
      <c r="A12" s="6" t="s">
        <v>7</v>
      </c>
      <c r="B12" s="7" t="str">
        <f>A4</f>
        <v>22.03.2023.</v>
      </c>
      <c r="C12" s="11"/>
    </row>
    <row r="13" spans="1:3" x14ac:dyDescent="0.25">
      <c r="A13" s="12"/>
      <c r="B13" s="13"/>
    </row>
    <row r="14" spans="1:3" x14ac:dyDescent="0.25">
      <c r="A14" s="14"/>
      <c r="B14" s="13"/>
    </row>
    <row r="15" spans="1:3" x14ac:dyDescent="0.25">
      <c r="A15" s="15" t="s">
        <v>11</v>
      </c>
      <c r="B15" s="5">
        <f>SUM(B16:B16)</f>
        <v>52150</v>
      </c>
    </row>
    <row r="16" spans="1:3" x14ac:dyDescent="0.25">
      <c r="A16" s="16" t="s">
        <v>12</v>
      </c>
      <c r="B16" s="17">
        <v>52150</v>
      </c>
    </row>
    <row r="17" spans="1:2" x14ac:dyDescent="0.25">
      <c r="A17" s="18" t="s">
        <v>13</v>
      </c>
      <c r="B17" s="19">
        <v>1760</v>
      </c>
    </row>
    <row r="18" spans="1:2" x14ac:dyDescent="0.25">
      <c r="A18"/>
      <c r="B18" s="5"/>
    </row>
    <row r="19" spans="1:2" x14ac:dyDescent="0.25">
      <c r="A19"/>
      <c r="B19" s="19">
        <f>B15+B17</f>
        <v>53910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2023-03-23T06:20:50Z</dcterms:modified>
</cp:coreProperties>
</file>